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Dell\Desktop\Ericka Chia\SHCP\PORTAL 2019\FAISM\"/>
    </mc:Choice>
  </mc:AlternateContent>
  <bookViews>
    <workbookView xWindow="0" yWindow="0" windowWidth="20496" windowHeight="7368"/>
  </bookViews>
  <sheets>
    <sheet name="2" sheetId="5" r:id="rId1"/>
  </sheets>
  <definedNames>
    <definedName name="_xlnm.Print_Titles" localSheetId="0">'2'!$1:$6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3" i="5" l="1"/>
  <c r="D30" i="5"/>
  <c r="H20" i="5"/>
  <c r="H19" i="5"/>
  <c r="H18" i="5"/>
  <c r="H17" i="5"/>
  <c r="H16" i="5"/>
  <c r="F30" i="5" l="1"/>
  <c r="E30" i="5"/>
  <c r="H29" i="5"/>
  <c r="H28" i="5"/>
  <c r="H27" i="5"/>
  <c r="H26" i="5"/>
  <c r="H25" i="5"/>
  <c r="H30" i="5" l="1"/>
  <c r="G30" i="5"/>
</calcChain>
</file>

<file path=xl/sharedStrings.xml><?xml version="1.0" encoding="utf-8"?>
<sst xmlns="http://schemas.openxmlformats.org/spreadsheetml/2006/main" count="71" uniqueCount="57">
  <si>
    <t>H. AYUNTAMIENTO CONSTITUCIONAL DE PUERTO VALLARTA, JALISCO</t>
  </si>
  <si>
    <t>Entidad Federativa:</t>
  </si>
  <si>
    <t xml:space="preserve">Programa: </t>
  </si>
  <si>
    <t>Asignación Federal</t>
  </si>
  <si>
    <t>Metas</t>
  </si>
  <si>
    <t>Jalisco</t>
  </si>
  <si>
    <t>Ramo:</t>
  </si>
  <si>
    <t>Localidad:</t>
  </si>
  <si>
    <t>67 Puerto Vallarta</t>
  </si>
  <si>
    <t>Ejercido</t>
  </si>
  <si>
    <t xml:space="preserve">Planeada </t>
  </si>
  <si>
    <t>Alcanzada</t>
  </si>
  <si>
    <t>Descripción</t>
  </si>
  <si>
    <t>Denominación de gastos de Operación</t>
  </si>
  <si>
    <t>Institución Ejecutoria:</t>
  </si>
  <si>
    <t>Datos Generales</t>
  </si>
  <si>
    <t>Aprobado:</t>
  </si>
  <si>
    <t>Ministrado</t>
  </si>
  <si>
    <t>3er</t>
  </si>
  <si>
    <t>4to</t>
  </si>
  <si>
    <t>Total</t>
  </si>
  <si>
    <t>Desglose de detalle acumulativo</t>
  </si>
  <si>
    <t>CONTRATO</t>
  </si>
  <si>
    <t>CONTRATISTA</t>
  </si>
  <si>
    <t>APROBADO</t>
  </si>
  <si>
    <t>EJERCIDO</t>
  </si>
  <si>
    <t>OBRA</t>
  </si>
  <si>
    <t>FONDO III</t>
  </si>
  <si>
    <t>33 Aportaciones Federales para Entidades Federativas y Municipios</t>
  </si>
  <si>
    <t>I004 FAIS Municipal y de las Demarcaciones Territoriales del Dsitrito Federal</t>
  </si>
  <si>
    <t>2do</t>
  </si>
  <si>
    <t xml:space="preserve"> Dirección de Obras Públicas </t>
  </si>
  <si>
    <t xml:space="preserve">Dirección de Obras Publicas </t>
  </si>
  <si>
    <t>Edificaciones Merc S.A. de C.V.</t>
  </si>
  <si>
    <t>Segoviano Joya Edgar Omar</t>
  </si>
  <si>
    <t xml:space="preserve">Trimestres del ejercio fiscal </t>
  </si>
  <si>
    <t xml:space="preserve">1ro </t>
  </si>
  <si>
    <t>Segundo Informe Trimestral  2019</t>
  </si>
  <si>
    <t>Fondo de Aportaciones para la Infraestructura Social Municipal (FAISM 2019)</t>
  </si>
  <si>
    <t>Ejercicio 2019</t>
  </si>
  <si>
    <t>Abril-Junio</t>
  </si>
  <si>
    <t>Construcción de cuartos adicionales en las diferentes colonias del Municipio, Contrato "D", 20 cuartos.</t>
  </si>
  <si>
    <t>Chacón Nava Mario</t>
  </si>
  <si>
    <t>Construcción de cuartos adicionales en las diferentes colonias del Municipio, Contrato "E", 20 cuartos.</t>
  </si>
  <si>
    <t>Dueñas Villaseñor Eduardo</t>
  </si>
  <si>
    <t>Duver Cosntrucciones S.A. de C.V.</t>
  </si>
  <si>
    <t>Construcción de cuartos adicionales en las diferentes colonias del Municipio, Contrato "K", 22cuartos.</t>
  </si>
  <si>
    <t>Construcción de cuartos adicionales en las diferentes colonias del Municipio, Contrato "M", 23 cuartos.</t>
  </si>
  <si>
    <t>Construcción de cuartos adicionales en las diferentes colonias del Municipio, Contrato "N", 23 cuartos.</t>
  </si>
  <si>
    <t>.</t>
  </si>
  <si>
    <t>Duver Construcciones S.A. de C.V.</t>
  </si>
  <si>
    <t>Avance Financiero %</t>
  </si>
  <si>
    <t>DOP/AD/06/19</t>
  </si>
  <si>
    <t>DOP/AD/05/19</t>
  </si>
  <si>
    <t>DOP/AD/12/19</t>
  </si>
  <si>
    <t>DOP/AD/14/19</t>
  </si>
  <si>
    <t>DOP/AD/15/19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</si>
</sst>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44" formatCode="_-&quot;$&quot;* #,##0.00_-;\-&quot;$&quot;* #,##0.00_-;_-&quot;$&quot;* &quot;-&quot;??_-;_-@_-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2"/>
      <color theme="9" tint="-0.249977111117893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sz val="14"/>
      <name val="Arial"/>
      <family val="2"/>
    </font>
    <font>
      <b/>
      <sz val="14"/>
      <color theme="9" tint="-0.249977111117893"/>
      <name val="Arial"/>
      <family val="2"/>
    </font>
    <font>
      <b/>
      <sz val="14"/>
      <color theme="1"/>
      <name val="Calibri"/>
      <family val="2"/>
      <scheme val="minor"/>
    </font>
    <font>
      <b/>
      <sz val="16"/>
      <color theme="1"/>
      <name val="Arial"/>
      <family val="2"/>
    </font>
    <font>
      <b/>
      <sz val="14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6"/>
      <name val="Arial"/>
      <family val="2"/>
    </font>
    <font>
      <b/>
      <sz val="16"/>
      <name val="Calibri"/>
      <family val="2"/>
      <scheme val="minor"/>
    </font>
    <font>
      <b/>
      <sz val="16"/>
      <color theme="9" tint="-0.249977111117893"/>
      <name val="Arial"/>
      <family val="2"/>
    </font>
    <font>
      <sz val="14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5" tint="-0.249977111117893"/>
        <bgColor indexed="64"/>
      </patternFill>
    </fill>
  </fills>
  <borders count="44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thin">
        <color indexed="64"/>
      </right>
      <top/>
      <bottom style="hair">
        <color auto="1"/>
      </bottom>
      <diagonal/>
    </border>
    <border>
      <left style="thin">
        <color auto="1"/>
      </left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 style="medium">
        <color auto="1"/>
      </right>
      <top style="hair">
        <color auto="1"/>
      </top>
      <bottom style="hair">
        <color auto="1"/>
      </bottom>
      <diagonal/>
    </border>
    <border>
      <left style="medium">
        <color auto="1"/>
      </left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/>
      <right/>
      <top style="hair">
        <color auto="1"/>
      </top>
      <bottom style="medium">
        <color auto="1"/>
      </bottom>
      <diagonal/>
    </border>
    <border>
      <left/>
      <right style="medium">
        <color auto="1"/>
      </right>
      <top style="hair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thin">
        <color theme="5" tint="0.39997558519241921"/>
      </top>
      <bottom style="thin">
        <color theme="5" tint="0.39997558519241921"/>
      </bottom>
      <diagonal/>
    </border>
    <border>
      <left style="medium">
        <color auto="1"/>
      </left>
      <right/>
      <top style="medium">
        <color auto="1"/>
      </top>
      <bottom style="hair">
        <color auto="1"/>
      </bottom>
      <diagonal/>
    </border>
    <border>
      <left/>
      <right style="medium">
        <color auto="1"/>
      </right>
      <top style="medium">
        <color auto="1"/>
      </top>
      <bottom style="hair">
        <color auto="1"/>
      </bottom>
      <diagonal/>
    </border>
    <border>
      <left/>
      <right/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 style="thin">
        <color theme="5" tint="0.3999755851924192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hair">
        <color auto="1"/>
      </bottom>
      <diagonal/>
    </border>
    <border>
      <left/>
      <right/>
      <top style="thin">
        <color theme="5" tint="0.39997558519241921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8">
    <xf numFmtId="0" fontId="0" fillId="0" borderId="0" xfId="0"/>
    <xf numFmtId="0" fontId="5" fillId="0" borderId="0" xfId="0" applyFont="1" applyFill="1" applyBorder="1" applyAlignment="1">
      <alignment vertical="center"/>
    </xf>
    <xf numFmtId="0" fontId="7" fillId="0" borderId="0" xfId="0" applyFont="1" applyFill="1" applyBorder="1" applyAlignment="1"/>
    <xf numFmtId="0" fontId="4" fillId="0" borderId="0" xfId="0" applyFon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4" fillId="0" borderId="0" xfId="0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44" fontId="4" fillId="0" borderId="0" xfId="1" applyFont="1" applyFill="1" applyBorder="1" applyAlignment="1">
      <alignment horizontal="right" vertical="center"/>
    </xf>
    <xf numFmtId="44" fontId="4" fillId="0" borderId="0" xfId="1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2" fillId="0" borderId="0" xfId="0" applyFont="1" applyFill="1" applyBorder="1" applyAlignment="1"/>
    <xf numFmtId="0" fontId="6" fillId="0" borderId="0" xfId="0" applyFont="1" applyFill="1" applyBorder="1" applyAlignment="1"/>
    <xf numFmtId="0" fontId="8" fillId="0" borderId="0" xfId="0" applyFont="1" applyFill="1" applyBorder="1" applyAlignment="1"/>
    <xf numFmtId="0" fontId="3" fillId="0" borderId="0" xfId="0" applyFont="1" applyFill="1" applyBorder="1" applyAlignment="1"/>
    <xf numFmtId="0" fontId="9" fillId="0" borderId="0" xfId="0" applyFont="1" applyFill="1" applyBorder="1" applyAlignment="1">
      <alignment vertical="center"/>
    </xf>
    <xf numFmtId="0" fontId="3" fillId="0" borderId="0" xfId="0" applyFont="1" applyAlignment="1"/>
    <xf numFmtId="0" fontId="2" fillId="0" borderId="0" xfId="0" applyFont="1" applyFill="1" applyBorder="1" applyAlignment="1">
      <alignment vertical="center"/>
    </xf>
    <xf numFmtId="0" fontId="2" fillId="0" borderId="6" xfId="0" applyFont="1" applyFill="1" applyBorder="1" applyAlignment="1">
      <alignment vertical="center"/>
    </xf>
    <xf numFmtId="0" fontId="0" fillId="0" borderId="5" xfId="0" applyFill="1" applyBorder="1"/>
    <xf numFmtId="0" fontId="10" fillId="0" borderId="5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vertical="center"/>
    </xf>
    <xf numFmtId="0" fontId="8" fillId="0" borderId="5" xfId="0" applyFont="1" applyFill="1" applyBorder="1" applyAlignment="1">
      <alignment vertical="center"/>
    </xf>
    <xf numFmtId="44" fontId="11" fillId="0" borderId="0" xfId="1" applyFont="1" applyFill="1" applyBorder="1" applyAlignment="1">
      <alignment vertical="center" wrapText="1"/>
    </xf>
    <xf numFmtId="0" fontId="6" fillId="0" borderId="0" xfId="0" applyFont="1" applyFill="1" applyBorder="1" applyAlignment="1">
      <alignment horizontal="right" vertical="center"/>
    </xf>
    <xf numFmtId="0" fontId="11" fillId="0" borderId="6" xfId="0" applyFont="1" applyFill="1" applyBorder="1" applyAlignment="1">
      <alignment vertical="center"/>
    </xf>
    <xf numFmtId="0" fontId="8" fillId="0" borderId="19" xfId="0" applyFont="1" applyFill="1" applyBorder="1" applyAlignment="1">
      <alignment horizontal="center" vertical="center"/>
    </xf>
    <xf numFmtId="0" fontId="8" fillId="0" borderId="20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44" fontId="8" fillId="0" borderId="15" xfId="1" applyFont="1" applyFill="1" applyBorder="1" applyAlignment="1">
      <alignment vertical="center"/>
    </xf>
    <xf numFmtId="44" fontId="8" fillId="0" borderId="16" xfId="1" applyFont="1" applyFill="1" applyBorder="1" applyAlignment="1">
      <alignment horizontal="center" vertical="center"/>
    </xf>
    <xf numFmtId="9" fontId="11" fillId="0" borderId="16" xfId="0" applyNumberFormat="1" applyFont="1" applyFill="1" applyBorder="1" applyAlignment="1">
      <alignment horizontal="center" vertical="center"/>
    </xf>
    <xf numFmtId="10" fontId="11" fillId="0" borderId="17" xfId="0" applyNumberFormat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44" fontId="8" fillId="0" borderId="14" xfId="1" applyFont="1" applyFill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 wrapText="1"/>
    </xf>
    <xf numFmtId="0" fontId="8" fillId="0" borderId="27" xfId="0" applyFont="1" applyFill="1" applyBorder="1" applyAlignment="1">
      <alignment horizontal="center" vertical="center"/>
    </xf>
    <xf numFmtId="44" fontId="8" fillId="0" borderId="28" xfId="1" applyFont="1" applyFill="1" applyBorder="1" applyAlignment="1">
      <alignment horizontal="center" vertical="center"/>
    </xf>
    <xf numFmtId="0" fontId="11" fillId="0" borderId="28" xfId="0" applyFont="1" applyFill="1" applyBorder="1" applyAlignment="1">
      <alignment horizontal="center" vertical="center"/>
    </xf>
    <xf numFmtId="44" fontId="11" fillId="0" borderId="28" xfId="1" applyFont="1" applyFill="1" applyBorder="1" applyAlignment="1">
      <alignment vertical="center" wrapText="1"/>
    </xf>
    <xf numFmtId="0" fontId="11" fillId="0" borderId="28" xfId="0" applyFont="1" applyFill="1" applyBorder="1" applyAlignment="1">
      <alignment vertical="center" wrapText="1"/>
    </xf>
    <xf numFmtId="9" fontId="8" fillId="0" borderId="28" xfId="2" applyNumberFormat="1" applyFont="1" applyFill="1" applyBorder="1" applyAlignment="1">
      <alignment horizontal="center" vertical="center" wrapText="1"/>
    </xf>
    <xf numFmtId="44" fontId="11" fillId="0" borderId="28" xfId="1" applyFont="1" applyFill="1" applyBorder="1" applyAlignment="1">
      <alignment vertical="center"/>
    </xf>
    <xf numFmtId="0" fontId="11" fillId="0" borderId="0" xfId="0" applyFont="1" applyFill="1" applyBorder="1"/>
    <xf numFmtId="44" fontId="8" fillId="0" borderId="28" xfId="1" applyFont="1" applyFill="1" applyBorder="1" applyAlignment="1">
      <alignment vertical="center"/>
    </xf>
    <xf numFmtId="44" fontId="8" fillId="0" borderId="0" xfId="0" applyNumberFormat="1" applyFont="1" applyFill="1" applyBorder="1"/>
    <xf numFmtId="44" fontId="8" fillId="0" borderId="0" xfId="0" applyNumberFormat="1" applyFont="1" applyFill="1" applyBorder="1" applyAlignment="1">
      <alignment vertical="center"/>
    </xf>
    <xf numFmtId="44" fontId="10" fillId="0" borderId="28" xfId="1" applyFont="1" applyFill="1" applyBorder="1" applyAlignment="1">
      <alignment horizontal="center" vertical="center"/>
    </xf>
    <xf numFmtId="44" fontId="15" fillId="0" borderId="28" xfId="1" applyFont="1" applyFill="1" applyBorder="1" applyAlignment="1">
      <alignment horizontal="center" vertical="center"/>
    </xf>
    <xf numFmtId="0" fontId="18" fillId="0" borderId="0" xfId="0" applyFont="1" applyFill="1" applyBorder="1" applyAlignment="1">
      <alignment vertical="center"/>
    </xf>
    <xf numFmtId="44" fontId="18" fillId="0" borderId="0" xfId="0" applyNumberFormat="1" applyFont="1" applyFill="1" applyBorder="1" applyAlignment="1">
      <alignment vertical="center"/>
    </xf>
    <xf numFmtId="44" fontId="19" fillId="0" borderId="0" xfId="1" applyFont="1" applyFill="1" applyBorder="1" applyAlignment="1">
      <alignment horizontal="right" vertical="center"/>
    </xf>
    <xf numFmtId="0" fontId="8" fillId="0" borderId="25" xfId="0" applyFont="1" applyFill="1" applyBorder="1" applyAlignment="1">
      <alignment horizontal="center" vertical="center"/>
    </xf>
    <xf numFmtId="44" fontId="8" fillId="0" borderId="32" xfId="1" applyFont="1" applyFill="1" applyBorder="1" applyAlignment="1">
      <alignment horizontal="center" vertical="center"/>
    </xf>
    <xf numFmtId="0" fontId="11" fillId="0" borderId="36" xfId="0" applyFont="1" applyBorder="1" applyAlignment="1">
      <alignment horizontal="center" vertical="center"/>
    </xf>
    <xf numFmtId="0" fontId="11" fillId="0" borderId="36" xfId="0" applyFont="1" applyBorder="1" applyAlignment="1">
      <alignment vertical="center" wrapText="1"/>
    </xf>
    <xf numFmtId="44" fontId="11" fillId="0" borderId="36" xfId="1" applyFont="1" applyBorder="1" applyAlignment="1">
      <alignment vertical="center" wrapText="1"/>
    </xf>
    <xf numFmtId="44" fontId="11" fillId="0" borderId="36" xfId="1" applyFont="1" applyFill="1" applyBorder="1" applyAlignment="1">
      <alignment vertical="center"/>
    </xf>
    <xf numFmtId="44" fontId="8" fillId="0" borderId="36" xfId="1" applyFont="1" applyFill="1" applyBorder="1" applyAlignment="1">
      <alignment vertical="center"/>
    </xf>
    <xf numFmtId="44" fontId="11" fillId="0" borderId="32" xfId="1" applyFont="1" applyFill="1" applyBorder="1" applyAlignment="1">
      <alignment vertical="center"/>
    </xf>
    <xf numFmtId="44" fontId="8" fillId="0" borderId="32" xfId="1" applyFont="1" applyFill="1" applyBorder="1" applyAlignment="1">
      <alignment vertical="center"/>
    </xf>
    <xf numFmtId="0" fontId="11" fillId="0" borderId="37" xfId="0" applyFont="1" applyFill="1" applyBorder="1" applyAlignment="1">
      <alignment horizontal="left" vertical="center"/>
    </xf>
    <xf numFmtId="0" fontId="11" fillId="0" borderId="41" xfId="0" applyFont="1" applyBorder="1" applyAlignment="1">
      <alignment horizontal="left" vertical="center"/>
    </xf>
    <xf numFmtId="44" fontId="11" fillId="0" borderId="36" xfId="1" applyFont="1" applyFill="1" applyBorder="1" applyAlignment="1">
      <alignment horizontal="center" vertical="center"/>
    </xf>
    <xf numFmtId="44" fontId="11" fillId="0" borderId="42" xfId="1" applyFont="1" applyBorder="1" applyAlignment="1">
      <alignment vertical="center"/>
    </xf>
    <xf numFmtId="0" fontId="11" fillId="0" borderId="32" xfId="0" applyFont="1" applyFill="1" applyBorder="1" applyAlignment="1">
      <alignment horizontal="center" vertical="center"/>
    </xf>
    <xf numFmtId="0" fontId="11" fillId="0" borderId="43" xfId="0" applyFont="1" applyBorder="1" applyAlignment="1">
      <alignment horizontal="left" vertical="center"/>
    </xf>
    <xf numFmtId="44" fontId="11" fillId="0" borderId="32" xfId="1" applyFont="1" applyFill="1" applyBorder="1" applyAlignment="1">
      <alignment vertical="center" wrapText="1"/>
    </xf>
    <xf numFmtId="44" fontId="15" fillId="0" borderId="32" xfId="1" applyFont="1" applyFill="1" applyBorder="1" applyAlignment="1">
      <alignment horizontal="center" vertical="center"/>
    </xf>
    <xf numFmtId="44" fontId="8" fillId="0" borderId="36" xfId="1" applyFont="1" applyFill="1" applyBorder="1" applyAlignment="1">
      <alignment horizontal="center" vertical="center"/>
    </xf>
    <xf numFmtId="9" fontId="8" fillId="0" borderId="36" xfId="2" applyNumberFormat="1" applyFont="1" applyFill="1" applyBorder="1" applyAlignment="1">
      <alignment horizontal="center" vertical="center" wrapText="1"/>
    </xf>
    <xf numFmtId="44" fontId="10" fillId="0" borderId="32" xfId="1" applyFont="1" applyFill="1" applyBorder="1" applyAlignment="1">
      <alignment horizontal="center" vertical="center"/>
    </xf>
    <xf numFmtId="9" fontId="8" fillId="0" borderId="32" xfId="2" applyNumberFormat="1" applyFont="1" applyFill="1" applyBorder="1" applyAlignment="1">
      <alignment horizontal="center" vertical="center" wrapText="1"/>
    </xf>
    <xf numFmtId="0" fontId="11" fillId="0" borderId="32" xfId="0" applyFont="1" applyFill="1" applyBorder="1" applyAlignment="1">
      <alignment vertical="center" wrapText="1"/>
    </xf>
    <xf numFmtId="0" fontId="11" fillId="0" borderId="29" xfId="0" applyFont="1" applyFill="1" applyBorder="1" applyAlignment="1">
      <alignment horizontal="left" vertical="center" wrapText="1"/>
    </xf>
    <xf numFmtId="0" fontId="11" fillId="0" borderId="30" xfId="0" applyFont="1" applyFill="1" applyBorder="1" applyAlignment="1">
      <alignment horizontal="left" vertical="center" wrapText="1"/>
    </xf>
    <xf numFmtId="0" fontId="11" fillId="0" borderId="31" xfId="0" applyFont="1" applyFill="1" applyBorder="1" applyAlignment="1">
      <alignment horizontal="left" vertical="center" wrapText="1"/>
    </xf>
    <xf numFmtId="0" fontId="17" fillId="0" borderId="2" xfId="0" applyFont="1" applyFill="1" applyBorder="1" applyAlignment="1">
      <alignment horizontal="center" vertical="center"/>
    </xf>
    <xf numFmtId="0" fontId="17" fillId="0" borderId="3" xfId="0" applyFont="1" applyFill="1" applyBorder="1" applyAlignment="1">
      <alignment horizontal="center" vertical="center"/>
    </xf>
    <xf numFmtId="0" fontId="17" fillId="0" borderId="4" xfId="0" applyFont="1" applyFill="1" applyBorder="1" applyAlignment="1">
      <alignment horizontal="center" vertical="center"/>
    </xf>
    <xf numFmtId="0" fontId="17" fillId="2" borderId="13" xfId="0" applyFont="1" applyFill="1" applyBorder="1" applyAlignment="1">
      <alignment horizontal="center" vertical="center"/>
    </xf>
    <xf numFmtId="0" fontId="17" fillId="2" borderId="26" xfId="0" applyFont="1" applyFill="1" applyBorder="1" applyAlignment="1">
      <alignment horizontal="center" vertical="center"/>
    </xf>
    <xf numFmtId="0" fontId="17" fillId="2" borderId="12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horizontal="left" vertical="center" wrapText="1"/>
    </xf>
    <xf numFmtId="0" fontId="11" fillId="0" borderId="4" xfId="0" applyFont="1" applyFill="1" applyBorder="1" applyAlignment="1">
      <alignment horizontal="left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0" borderId="6" xfId="0" applyFont="1" applyFill="1" applyBorder="1" applyAlignment="1">
      <alignment horizontal="left" vertical="center" wrapText="1"/>
    </xf>
    <xf numFmtId="0" fontId="8" fillId="0" borderId="13" xfId="0" applyFont="1" applyFill="1" applyBorder="1" applyAlignment="1">
      <alignment horizontal="center" vertical="center"/>
    </xf>
    <xf numFmtId="0" fontId="8" fillId="0" borderId="26" xfId="0" applyFont="1" applyFill="1" applyBorder="1" applyAlignment="1">
      <alignment horizontal="center" vertical="center"/>
    </xf>
    <xf numFmtId="0" fontId="8" fillId="0" borderId="12" xfId="0" applyFont="1" applyFill="1" applyBorder="1" applyAlignment="1">
      <alignment horizontal="center" vertical="center"/>
    </xf>
    <xf numFmtId="0" fontId="11" fillId="0" borderId="38" xfId="0" applyFont="1" applyFill="1" applyBorder="1" applyAlignment="1">
      <alignment horizontal="left" vertical="center" wrapText="1"/>
    </xf>
    <xf numFmtId="0" fontId="11" fillId="0" borderId="40" xfId="0" applyFont="1" applyFill="1" applyBorder="1" applyAlignment="1">
      <alignment horizontal="left" vertical="center" wrapText="1"/>
    </xf>
    <xf numFmtId="0" fontId="11" fillId="0" borderId="39" xfId="0" applyFont="1" applyFill="1" applyBorder="1" applyAlignment="1">
      <alignment horizontal="left" vertical="center" wrapText="1"/>
    </xf>
    <xf numFmtId="0" fontId="16" fillId="2" borderId="13" xfId="0" applyFont="1" applyFill="1" applyBorder="1" applyAlignment="1">
      <alignment horizontal="center"/>
    </xf>
    <xf numFmtId="0" fontId="16" fillId="2" borderId="26" xfId="0" applyFont="1" applyFill="1" applyBorder="1" applyAlignment="1">
      <alignment horizontal="center"/>
    </xf>
    <xf numFmtId="0" fontId="16" fillId="2" borderId="12" xfId="0" applyFont="1" applyFill="1" applyBorder="1" applyAlignment="1">
      <alignment horizontal="center"/>
    </xf>
    <xf numFmtId="0" fontId="17" fillId="2" borderId="22" xfId="0" applyFont="1" applyFill="1" applyBorder="1" applyAlignment="1">
      <alignment horizontal="center" vertical="center"/>
    </xf>
    <xf numFmtId="0" fontId="17" fillId="2" borderId="11" xfId="0" applyFont="1" applyFill="1" applyBorder="1" applyAlignment="1">
      <alignment horizontal="center" vertical="center"/>
    </xf>
    <xf numFmtId="0" fontId="17" fillId="2" borderId="23" xfId="0" applyFont="1" applyFill="1" applyBorder="1" applyAlignment="1">
      <alignment horizontal="center" vertical="center"/>
    </xf>
    <xf numFmtId="0" fontId="17" fillId="2" borderId="24" xfId="0" applyFont="1" applyFill="1" applyBorder="1" applyAlignment="1">
      <alignment horizontal="center" vertical="center"/>
    </xf>
    <xf numFmtId="0" fontId="8" fillId="0" borderId="10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8" fillId="0" borderId="18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12" fillId="0" borderId="2" xfId="0" applyFont="1" applyFill="1" applyBorder="1" applyAlignment="1">
      <alignment horizontal="center"/>
    </xf>
    <xf numFmtId="0" fontId="12" fillId="0" borderId="3" xfId="0" applyFont="1" applyFill="1" applyBorder="1" applyAlignment="1">
      <alignment horizontal="center"/>
    </xf>
    <xf numFmtId="0" fontId="12" fillId="0" borderId="4" xfId="0" applyFont="1" applyFill="1" applyBorder="1" applyAlignment="1">
      <alignment horizontal="center"/>
    </xf>
    <xf numFmtId="0" fontId="12" fillId="0" borderId="5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12" fillId="0" borderId="6" xfId="0" applyFont="1" applyFill="1" applyBorder="1" applyAlignment="1">
      <alignment horizontal="center"/>
    </xf>
    <xf numFmtId="0" fontId="13" fillId="0" borderId="5" xfId="0" applyFont="1" applyFill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6" xfId="0" applyFont="1" applyFill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0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14" fillId="0" borderId="5" xfId="0" applyFont="1" applyFill="1" applyBorder="1" applyAlignment="1">
      <alignment horizontal="center"/>
    </xf>
    <xf numFmtId="0" fontId="14" fillId="0" borderId="0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1" fillId="0" borderId="33" xfId="0" applyFont="1" applyFill="1" applyBorder="1" applyAlignment="1">
      <alignment horizontal="left" vertical="center" wrapText="1"/>
    </xf>
    <xf numFmtId="0" fontId="11" fillId="0" borderId="34" xfId="0" applyFont="1" applyFill="1" applyBorder="1" applyAlignment="1">
      <alignment horizontal="left" vertical="center" wrapText="1"/>
    </xf>
    <xf numFmtId="0" fontId="11" fillId="0" borderId="35" xfId="0" applyFont="1" applyFill="1" applyBorder="1" applyAlignment="1">
      <alignment horizontal="left" vertical="center" wrapText="1"/>
    </xf>
    <xf numFmtId="0" fontId="17" fillId="2" borderId="14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25" xfId="0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horizontal="center" vertical="center"/>
    </xf>
    <xf numFmtId="0" fontId="17" fillId="0" borderId="26" xfId="0" applyFont="1" applyFill="1" applyBorder="1" applyAlignment="1">
      <alignment horizontal="center" vertical="center"/>
    </xf>
    <xf numFmtId="0" fontId="17" fillId="0" borderId="12" xfId="0" applyFont="1" applyFill="1" applyBorder="1" applyAlignment="1">
      <alignment horizontal="center" vertical="center"/>
    </xf>
  </cellXfs>
  <cellStyles count="3">
    <cellStyle name="Moneda" xfId="1" builtinId="4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108857</xdr:colOff>
      <xdr:row>0</xdr:row>
      <xdr:rowOff>12865</xdr:rowOff>
    </xdr:from>
    <xdr:to>
      <xdr:col>1</xdr:col>
      <xdr:colOff>1480907</xdr:colOff>
      <xdr:row>4</xdr:row>
      <xdr:rowOff>74337</xdr:rowOff>
    </xdr:to>
    <xdr:pic>
      <xdr:nvPicPr>
        <xdr:cNvPr id="2" name="Picture 2" descr="HojaMembre INFORMATICA TamOficio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lum contrast="60000"/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307" t="92601" r="36090" b="1690"/>
        <a:stretch/>
      </xdr:blipFill>
      <xdr:spPr bwMode="auto">
        <a:xfrm>
          <a:off x="108857" y="12865"/>
          <a:ext cx="3852014" cy="122525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1992087</xdr:colOff>
      <xdr:row>0</xdr:row>
      <xdr:rowOff>45524</xdr:rowOff>
    </xdr:from>
    <xdr:to>
      <xdr:col>7</xdr:col>
      <xdr:colOff>1441269</xdr:colOff>
      <xdr:row>5</xdr:row>
      <xdr:rowOff>154380</xdr:rowOff>
    </xdr:to>
    <xdr:pic>
      <xdr:nvPicPr>
        <xdr:cNvPr id="3" name="WordPictureWatermark5723142" descr="Hojamembretadacarta_Sindicatura)-04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lum contrast="60000"/>
          <a:grayscl/>
          <a:extLst>
            <a:ext uri="{28A0092B-C50C-407E-A947-70E740481C1C}">
              <a14:useLocalDpi xmlns:a14="http://schemas.microsoft.com/office/drawing/2010/main" val="0"/>
            </a:ext>
          </a:extLst>
        </a:blip>
        <a:srcRect l="7800" t="2040" r="80093" b="85837"/>
        <a:stretch>
          <a:fillRect/>
        </a:stretch>
      </xdr:blipFill>
      <xdr:spPr bwMode="auto">
        <a:xfrm>
          <a:off x="16359251" y="45524"/>
          <a:ext cx="1471945" cy="15635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30"/>
  <sheetViews>
    <sheetView showGridLines="0" tabSelected="1" view="pageBreakPreview" topLeftCell="A16" zoomScale="70" zoomScaleNormal="70" zoomScaleSheetLayoutView="70" zoomScalePageLayoutView="55" workbookViewId="0">
      <selection activeCell="B17" sqref="B17"/>
    </sheetView>
  </sheetViews>
  <sheetFormatPr baseColWidth="10" defaultRowHeight="14.4" x14ac:dyDescent="0.3"/>
  <cols>
    <col min="1" max="2" width="36.109375" customWidth="1"/>
    <col min="3" max="3" width="56.6640625" customWidth="1"/>
    <col min="4" max="5" width="26.88671875" customWidth="1"/>
    <col min="6" max="6" width="26.6640625" customWidth="1"/>
    <col min="7" max="7" width="29.44140625" customWidth="1"/>
    <col min="8" max="8" width="26.5546875" customWidth="1"/>
    <col min="9" max="9" width="24" customWidth="1"/>
    <col min="10" max="10" width="20.88671875" customWidth="1"/>
  </cols>
  <sheetData>
    <row r="1" spans="1:12" s="11" customFormat="1" ht="23.4" customHeight="1" x14ac:dyDescent="0.4">
      <c r="A1" s="109" t="s">
        <v>0</v>
      </c>
      <c r="B1" s="110"/>
      <c r="C1" s="110"/>
      <c r="D1" s="110"/>
      <c r="E1" s="110"/>
      <c r="F1" s="110"/>
      <c r="G1" s="110"/>
      <c r="H1" s="111"/>
      <c r="I1" s="13"/>
      <c r="J1" s="13"/>
      <c r="K1" s="12"/>
      <c r="L1" s="12"/>
    </row>
    <row r="2" spans="1:12" s="11" customFormat="1" ht="23.4" customHeight="1" x14ac:dyDescent="0.4">
      <c r="A2" s="112" t="s">
        <v>32</v>
      </c>
      <c r="B2" s="113"/>
      <c r="C2" s="113"/>
      <c r="D2" s="113"/>
      <c r="E2" s="113"/>
      <c r="F2" s="113"/>
      <c r="G2" s="113"/>
      <c r="H2" s="114"/>
      <c r="I2" s="13"/>
      <c r="J2" s="13"/>
      <c r="K2" s="12"/>
      <c r="L2" s="12"/>
    </row>
    <row r="3" spans="1:12" s="11" customFormat="1" ht="23.4" customHeight="1" x14ac:dyDescent="0.4">
      <c r="A3" s="115" t="s">
        <v>37</v>
      </c>
      <c r="B3" s="116"/>
      <c r="C3" s="116"/>
      <c r="D3" s="116"/>
      <c r="E3" s="116"/>
      <c r="F3" s="116"/>
      <c r="G3" s="116"/>
      <c r="H3" s="117"/>
      <c r="I3" s="14"/>
      <c r="J3" s="14"/>
      <c r="K3" s="12"/>
      <c r="L3" s="12"/>
    </row>
    <row r="4" spans="1:12" s="11" customFormat="1" ht="23.4" customHeight="1" x14ac:dyDescent="0.4">
      <c r="A4" s="118" t="s">
        <v>38</v>
      </c>
      <c r="B4" s="119"/>
      <c r="C4" s="119"/>
      <c r="D4" s="119"/>
      <c r="E4" s="119"/>
      <c r="F4" s="119"/>
      <c r="G4" s="119"/>
      <c r="H4" s="120"/>
      <c r="I4" s="17"/>
      <c r="J4" s="17"/>
      <c r="K4" s="17"/>
      <c r="L4" s="15"/>
    </row>
    <row r="5" spans="1:12" s="11" customFormat="1" ht="23.4" customHeight="1" x14ac:dyDescent="0.4">
      <c r="A5" s="121" t="s">
        <v>27</v>
      </c>
      <c r="B5" s="122"/>
      <c r="C5" s="122"/>
      <c r="D5" s="122"/>
      <c r="E5" s="122"/>
      <c r="F5" s="122"/>
      <c r="G5" s="122"/>
      <c r="H5" s="123"/>
      <c r="I5" s="2"/>
      <c r="J5" s="2"/>
    </row>
    <row r="6" spans="1:12" s="11" customFormat="1" ht="23.4" customHeight="1" thickBot="1" x14ac:dyDescent="0.35">
      <c r="A6" s="20"/>
      <c r="B6" s="18"/>
      <c r="C6" s="18"/>
      <c r="D6" s="18"/>
      <c r="E6" s="18"/>
      <c r="F6" s="18"/>
      <c r="G6" s="18"/>
      <c r="H6" s="19"/>
      <c r="I6" s="2"/>
      <c r="J6" s="2"/>
    </row>
    <row r="7" spans="1:12" s="11" customFormat="1" ht="21" customHeight="1" thickBot="1" x14ac:dyDescent="0.5">
      <c r="A7" s="96" t="s">
        <v>15</v>
      </c>
      <c r="B7" s="97"/>
      <c r="C7" s="97"/>
      <c r="D7" s="97"/>
      <c r="E7" s="97"/>
      <c r="F7" s="97"/>
      <c r="G7" s="97"/>
      <c r="H7" s="98"/>
      <c r="I7" s="12"/>
      <c r="J7" s="12"/>
    </row>
    <row r="8" spans="1:12" s="4" customFormat="1" ht="50.25" customHeight="1" x14ac:dyDescent="0.3">
      <c r="A8" s="21" t="s">
        <v>1</v>
      </c>
      <c r="B8" s="22" t="s">
        <v>5</v>
      </c>
      <c r="C8" s="22"/>
      <c r="D8" s="22"/>
      <c r="E8" s="23" t="s">
        <v>2</v>
      </c>
      <c r="F8" s="86" t="s">
        <v>29</v>
      </c>
      <c r="G8" s="86"/>
      <c r="H8" s="87"/>
      <c r="I8" s="3"/>
    </row>
    <row r="9" spans="1:12" s="4" customFormat="1" ht="50.25" customHeight="1" x14ac:dyDescent="0.3">
      <c r="A9" s="21" t="s">
        <v>7</v>
      </c>
      <c r="B9" s="22" t="s">
        <v>8</v>
      </c>
      <c r="C9" s="22"/>
      <c r="D9" s="22"/>
      <c r="E9" s="23" t="s">
        <v>6</v>
      </c>
      <c r="F9" s="88" t="s">
        <v>28</v>
      </c>
      <c r="G9" s="88"/>
      <c r="H9" s="89"/>
      <c r="I9" s="5"/>
    </row>
    <row r="10" spans="1:12" s="4" customFormat="1" ht="37.5" customHeight="1" thickBot="1" x14ac:dyDescent="0.35">
      <c r="A10" s="24" t="s">
        <v>14</v>
      </c>
      <c r="B10" s="22" t="s">
        <v>31</v>
      </c>
      <c r="C10" s="22"/>
      <c r="D10" s="22"/>
      <c r="E10" s="23" t="s">
        <v>16</v>
      </c>
      <c r="F10" s="25">
        <v>30531152</v>
      </c>
      <c r="G10" s="26" t="s">
        <v>39</v>
      </c>
      <c r="H10" s="27"/>
    </row>
    <row r="11" spans="1:12" s="52" customFormat="1" ht="26.25" customHeight="1" thickBot="1" x14ac:dyDescent="0.35">
      <c r="A11" s="99" t="s">
        <v>3</v>
      </c>
      <c r="B11" s="100"/>
      <c r="C11" s="83" t="s">
        <v>49</v>
      </c>
      <c r="D11" s="84"/>
      <c r="E11" s="84"/>
      <c r="F11" s="85"/>
      <c r="G11" s="101" t="s">
        <v>4</v>
      </c>
      <c r="H11" s="102"/>
      <c r="I11" s="16"/>
      <c r="J11" s="16"/>
    </row>
    <row r="12" spans="1:12" s="4" customFormat="1" ht="26.25" customHeight="1" x14ac:dyDescent="0.3">
      <c r="A12" s="28" t="s">
        <v>17</v>
      </c>
      <c r="B12" s="29" t="s">
        <v>9</v>
      </c>
      <c r="C12" s="103" t="s">
        <v>40</v>
      </c>
      <c r="D12" s="104"/>
      <c r="E12" s="104"/>
      <c r="F12" s="105"/>
      <c r="G12" s="30" t="s">
        <v>10</v>
      </c>
      <c r="H12" s="31" t="s">
        <v>11</v>
      </c>
      <c r="I12" s="1"/>
      <c r="J12" s="1"/>
    </row>
    <row r="13" spans="1:12" s="4" customFormat="1" ht="40.5" customHeight="1" thickBot="1" x14ac:dyDescent="0.35">
      <c r="A13" s="32">
        <v>15265576</v>
      </c>
      <c r="B13" s="33">
        <v>2429999.9900000002</v>
      </c>
      <c r="C13" s="106"/>
      <c r="D13" s="107"/>
      <c r="E13" s="107"/>
      <c r="F13" s="108"/>
      <c r="G13" s="34">
        <v>1</v>
      </c>
      <c r="H13" s="35">
        <f>+B13*100%/F10</f>
        <v>7.9590838563838015E-2</v>
      </c>
      <c r="I13" s="6"/>
      <c r="J13" s="7"/>
    </row>
    <row r="14" spans="1:12" s="52" customFormat="1" ht="26.25" customHeight="1" thickBot="1" x14ac:dyDescent="0.35">
      <c r="A14" s="83" t="s">
        <v>13</v>
      </c>
      <c r="B14" s="84"/>
      <c r="C14" s="84"/>
      <c r="D14" s="84"/>
      <c r="E14" s="84"/>
      <c r="F14" s="84"/>
      <c r="G14" s="84"/>
      <c r="H14" s="85"/>
      <c r="I14" s="53"/>
      <c r="J14" s="54"/>
    </row>
    <row r="15" spans="1:12" s="9" customFormat="1" ht="39.75" customHeight="1" thickBot="1" x14ac:dyDescent="0.35">
      <c r="A15" s="36" t="s">
        <v>22</v>
      </c>
      <c r="B15" s="37" t="s">
        <v>23</v>
      </c>
      <c r="C15" s="90" t="s">
        <v>26</v>
      </c>
      <c r="D15" s="91"/>
      <c r="E15" s="92"/>
      <c r="F15" s="36" t="s">
        <v>24</v>
      </c>
      <c r="G15" s="36" t="s">
        <v>25</v>
      </c>
      <c r="H15" s="38" t="s">
        <v>51</v>
      </c>
      <c r="I15" s="10"/>
      <c r="J15" s="8"/>
    </row>
    <row r="16" spans="1:12" s="11" customFormat="1" ht="45" customHeight="1" x14ac:dyDescent="0.3">
      <c r="A16" s="57" t="s">
        <v>53</v>
      </c>
      <c r="B16" s="65" t="s">
        <v>34</v>
      </c>
      <c r="C16" s="93" t="s">
        <v>41</v>
      </c>
      <c r="D16" s="94"/>
      <c r="E16" s="95"/>
      <c r="F16" s="72">
        <v>1500000</v>
      </c>
      <c r="G16" s="72">
        <v>450000</v>
      </c>
      <c r="H16" s="73">
        <f>G16/F16*100%</f>
        <v>0.3</v>
      </c>
    </row>
    <row r="17" spans="1:8" s="11" customFormat="1" ht="48" customHeight="1" x14ac:dyDescent="0.3">
      <c r="A17" s="41" t="s">
        <v>52</v>
      </c>
      <c r="B17" s="64" t="s">
        <v>42</v>
      </c>
      <c r="C17" s="77" t="s">
        <v>43</v>
      </c>
      <c r="D17" s="78"/>
      <c r="E17" s="79"/>
      <c r="F17" s="40">
        <v>1500000</v>
      </c>
      <c r="G17" s="50">
        <v>449999.99</v>
      </c>
      <c r="H17" s="44">
        <f t="shared" ref="H17:H20" si="0">G17/F17*100%</f>
        <v>0.29999999333333333</v>
      </c>
    </row>
    <row r="18" spans="1:8" s="11" customFormat="1" ht="48" customHeight="1" x14ac:dyDescent="0.3">
      <c r="A18" s="41" t="s">
        <v>54</v>
      </c>
      <c r="B18" s="64" t="s">
        <v>33</v>
      </c>
      <c r="C18" s="77" t="s">
        <v>46</v>
      </c>
      <c r="D18" s="78"/>
      <c r="E18" s="79"/>
      <c r="F18" s="40">
        <v>1650000</v>
      </c>
      <c r="G18" s="50">
        <v>495000</v>
      </c>
      <c r="H18" s="44">
        <f t="shared" si="0"/>
        <v>0.3</v>
      </c>
    </row>
    <row r="19" spans="1:8" s="11" customFormat="1" ht="48" customHeight="1" x14ac:dyDescent="0.3">
      <c r="A19" s="41" t="s">
        <v>55</v>
      </c>
      <c r="B19" s="64" t="s">
        <v>44</v>
      </c>
      <c r="C19" s="77" t="s">
        <v>47</v>
      </c>
      <c r="D19" s="78"/>
      <c r="E19" s="79"/>
      <c r="F19" s="40">
        <v>1725000</v>
      </c>
      <c r="G19" s="50">
        <v>517500</v>
      </c>
      <c r="H19" s="44">
        <f t="shared" si="0"/>
        <v>0.3</v>
      </c>
    </row>
    <row r="20" spans="1:8" s="11" customFormat="1" ht="48" customHeight="1" thickBot="1" x14ac:dyDescent="0.35">
      <c r="A20" s="68" t="s">
        <v>56</v>
      </c>
      <c r="B20" s="69" t="s">
        <v>50</v>
      </c>
      <c r="C20" s="124" t="s">
        <v>48</v>
      </c>
      <c r="D20" s="125"/>
      <c r="E20" s="126"/>
      <c r="F20" s="56">
        <v>1725000</v>
      </c>
      <c r="G20" s="74">
        <v>517500</v>
      </c>
      <c r="H20" s="75">
        <f t="shared" si="0"/>
        <v>0.3</v>
      </c>
    </row>
    <row r="21" spans="1:8" s="11" customFormat="1" ht="21.6" thickBot="1" x14ac:dyDescent="0.35">
      <c r="A21" s="127" t="s">
        <v>21</v>
      </c>
      <c r="B21" s="127"/>
      <c r="C21" s="127"/>
      <c r="D21" s="127"/>
      <c r="E21" s="127"/>
      <c r="F21" s="127"/>
      <c r="G21" s="127"/>
      <c r="H21" s="127"/>
    </row>
    <row r="22" spans="1:8" ht="21.6" thickBot="1" x14ac:dyDescent="0.35">
      <c r="A22" s="128" t="s">
        <v>12</v>
      </c>
      <c r="B22" s="129"/>
      <c r="C22" s="130"/>
      <c r="D22" s="135" t="s">
        <v>35</v>
      </c>
      <c r="E22" s="136"/>
      <c r="F22" s="136"/>
      <c r="G22" s="136"/>
      <c r="H22" s="137"/>
    </row>
    <row r="23" spans="1:8" ht="21" x14ac:dyDescent="0.3">
      <c r="A23" s="131"/>
      <c r="B23" s="104"/>
      <c r="C23" s="132"/>
      <c r="D23" s="80">
        <v>2019</v>
      </c>
      <c r="E23" s="81"/>
      <c r="F23" s="81"/>
      <c r="G23" s="81"/>
      <c r="H23" s="82"/>
    </row>
    <row r="24" spans="1:8" ht="18.600000000000001" thickBot="1" x14ac:dyDescent="0.35">
      <c r="A24" s="133"/>
      <c r="B24" s="107"/>
      <c r="C24" s="134"/>
      <c r="D24" s="55" t="s">
        <v>36</v>
      </c>
      <c r="E24" s="55" t="s">
        <v>30</v>
      </c>
      <c r="F24" s="39" t="s">
        <v>18</v>
      </c>
      <c r="G24" s="39" t="s">
        <v>19</v>
      </c>
      <c r="H24" s="39" t="s">
        <v>20</v>
      </c>
    </row>
    <row r="25" spans="1:8" ht="54" customHeight="1" x14ac:dyDescent="0.3">
      <c r="A25" s="57" t="s">
        <v>53</v>
      </c>
      <c r="B25" s="65" t="s">
        <v>34</v>
      </c>
      <c r="C25" s="58" t="s">
        <v>41</v>
      </c>
      <c r="D25" s="59">
        <v>0</v>
      </c>
      <c r="E25" s="66">
        <v>450000</v>
      </c>
      <c r="F25" s="60">
        <v>0</v>
      </c>
      <c r="G25" s="67">
        <v>0</v>
      </c>
      <c r="H25" s="61">
        <f t="shared" ref="H25:H29" si="1">SUM(D25:G25)</f>
        <v>450000</v>
      </c>
    </row>
    <row r="26" spans="1:8" ht="72" customHeight="1" x14ac:dyDescent="0.3">
      <c r="A26" s="41" t="s">
        <v>52</v>
      </c>
      <c r="B26" s="64" t="s">
        <v>42</v>
      </c>
      <c r="C26" s="43" t="s">
        <v>43</v>
      </c>
      <c r="D26" s="42">
        <v>0</v>
      </c>
      <c r="E26" s="51">
        <v>449999.99</v>
      </c>
      <c r="F26" s="45">
        <v>0</v>
      </c>
      <c r="G26" s="45">
        <v>0</v>
      </c>
      <c r="H26" s="47">
        <f t="shared" si="1"/>
        <v>449999.99</v>
      </c>
    </row>
    <row r="27" spans="1:8" ht="36" customHeight="1" x14ac:dyDescent="0.3">
      <c r="A27" s="41" t="s">
        <v>54</v>
      </c>
      <c r="B27" s="64" t="s">
        <v>33</v>
      </c>
      <c r="C27" s="43" t="s">
        <v>46</v>
      </c>
      <c r="D27" s="42">
        <v>0</v>
      </c>
      <c r="E27" s="51">
        <v>495000</v>
      </c>
      <c r="F27" s="45">
        <v>0</v>
      </c>
      <c r="G27" s="45">
        <v>0</v>
      </c>
      <c r="H27" s="47">
        <f t="shared" si="1"/>
        <v>495000</v>
      </c>
    </row>
    <row r="28" spans="1:8" ht="36" x14ac:dyDescent="0.3">
      <c r="A28" s="41" t="s">
        <v>55</v>
      </c>
      <c r="B28" s="64" t="s">
        <v>44</v>
      </c>
      <c r="C28" s="43" t="s">
        <v>47</v>
      </c>
      <c r="D28" s="42">
        <v>0</v>
      </c>
      <c r="E28" s="51">
        <v>517500</v>
      </c>
      <c r="F28" s="45">
        <v>0</v>
      </c>
      <c r="G28" s="45">
        <v>0</v>
      </c>
      <c r="H28" s="47">
        <f t="shared" si="1"/>
        <v>517500</v>
      </c>
    </row>
    <row r="29" spans="1:8" ht="36.6" thickBot="1" x14ac:dyDescent="0.35">
      <c r="A29" s="68" t="s">
        <v>56</v>
      </c>
      <c r="B29" s="69" t="s">
        <v>45</v>
      </c>
      <c r="C29" s="76" t="s">
        <v>48</v>
      </c>
      <c r="D29" s="70">
        <v>0</v>
      </c>
      <c r="E29" s="71">
        <v>517500</v>
      </c>
      <c r="F29" s="62">
        <v>0</v>
      </c>
      <c r="G29" s="62">
        <v>0</v>
      </c>
      <c r="H29" s="63">
        <f t="shared" si="1"/>
        <v>517500</v>
      </c>
    </row>
    <row r="30" spans="1:8" ht="18" x14ac:dyDescent="0.35">
      <c r="A30" s="46"/>
      <c r="B30" s="46"/>
      <c r="C30" s="46"/>
      <c r="D30" s="48">
        <f>SUM(D25:D29)</f>
        <v>0</v>
      </c>
      <c r="E30" s="48">
        <f>SUM(E25:E29)</f>
        <v>2429999.9900000002</v>
      </c>
      <c r="F30" s="49">
        <f>SUM(F25:F29)</f>
        <v>0</v>
      </c>
      <c r="G30" s="49">
        <f>SUM(G25:G29)</f>
        <v>0</v>
      </c>
      <c r="H30" s="49">
        <f>SUM(H25:H29)</f>
        <v>2429999.9900000002</v>
      </c>
    </row>
  </sheetData>
  <mergeCells count="23">
    <mergeCell ref="A1:H1"/>
    <mergeCell ref="A2:H2"/>
    <mergeCell ref="A3:H3"/>
    <mergeCell ref="A4:H4"/>
    <mergeCell ref="A5:H5"/>
    <mergeCell ref="F8:H8"/>
    <mergeCell ref="F9:H9"/>
    <mergeCell ref="C15:E15"/>
    <mergeCell ref="C16:E16"/>
    <mergeCell ref="A7:H7"/>
    <mergeCell ref="A11:B11"/>
    <mergeCell ref="C11:F11"/>
    <mergeCell ref="G11:H11"/>
    <mergeCell ref="C12:F13"/>
    <mergeCell ref="C17:E17"/>
    <mergeCell ref="C18:E18"/>
    <mergeCell ref="C19:E19"/>
    <mergeCell ref="D23:H23"/>
    <mergeCell ref="A14:H14"/>
    <mergeCell ref="C20:E20"/>
    <mergeCell ref="A21:H21"/>
    <mergeCell ref="A22:C24"/>
    <mergeCell ref="D22:H22"/>
  </mergeCells>
  <pageMargins left="0.70866141732283472" right="1.1023622047244095" top="0.35433070866141736" bottom="0.35433070866141736" header="0.31496062992125984" footer="0.31496062992125984"/>
  <pageSetup scale="44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2</vt:lpstr>
      <vt:lpstr>'2'!Títulos_a_imprimir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EGRESOS</dc:creator>
  <cp:lastModifiedBy>Dell</cp:lastModifiedBy>
  <cp:lastPrinted>2018-07-27T18:01:29Z</cp:lastPrinted>
  <dcterms:created xsi:type="dcterms:W3CDTF">2017-08-02T15:40:27Z</dcterms:created>
  <dcterms:modified xsi:type="dcterms:W3CDTF">2019-07-25T15:24:33Z</dcterms:modified>
</cp:coreProperties>
</file>